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  <sheet name="Sheet1" sheetId="1" r:id="rId2"/>
  </sheets>
  <calcPr calcId="144525"/>
</workbook>
</file>

<file path=xl/sharedStrings.xml><?xml version="1.0" encoding="utf-8"?>
<sst xmlns="http://schemas.openxmlformats.org/spreadsheetml/2006/main" count="153" uniqueCount="79">
  <si>
    <t>金融学院优秀毕业生免试攻读研究生日常表现加分细则</t>
  </si>
  <si>
    <t>请注意表格格式，不要调整公式</t>
  </si>
  <si>
    <t>姓名</t>
  </si>
  <si>
    <t>班级</t>
  </si>
  <si>
    <t>日期</t>
  </si>
  <si>
    <t>类别</t>
  </si>
  <si>
    <t>思想政治表现</t>
  </si>
  <si>
    <t>组织能力表现</t>
  </si>
  <si>
    <t>说明</t>
  </si>
  <si>
    <r>
      <rPr>
        <sz val="11"/>
        <color theme="1"/>
        <rFont val="宋体"/>
        <charset val="134"/>
        <scheme val="minor"/>
      </rPr>
      <t>申请人的思想政治表现情况，</t>
    </r>
    <r>
      <rPr>
        <sz val="11"/>
        <color rgb="FFFF0000"/>
        <rFont val="宋体"/>
        <charset val="134"/>
        <scheme val="minor"/>
      </rPr>
      <t>满分30分</t>
    </r>
    <r>
      <rPr>
        <sz val="11"/>
        <color theme="1"/>
        <rFont val="宋体"/>
        <charset val="134"/>
        <scheme val="minor"/>
      </rPr>
      <t>。
申请人需准确阐述自己的政治面貌或入党发展情况。（党员、预备党员、发展对象、入党积极分子、已递交入党申请书的共青团员、共青团员、群众）</t>
    </r>
  </si>
  <si>
    <r>
      <rPr>
        <sz val="11"/>
        <color theme="1"/>
        <rFont val="宋体"/>
        <charset val="134"/>
        <scheme val="minor"/>
      </rPr>
      <t>申请人所获称号、奖励，</t>
    </r>
    <r>
      <rPr>
        <sz val="11"/>
        <color rgb="FFFF0000"/>
        <rFont val="宋体"/>
        <charset val="134"/>
        <scheme val="minor"/>
      </rPr>
      <t>满分20分</t>
    </r>
    <r>
      <rPr>
        <sz val="11"/>
        <color theme="1"/>
        <rFont val="宋体"/>
        <charset val="134"/>
        <scheme val="minor"/>
      </rPr>
      <t>。
申请人需准确填写何时获得何种称号奖励
（奖学金奖励不在此项核算范围内），
并出具相关证明。称号、奖励相同，
时间不同的表彰仅计一项。
在奖励后注明奖励的级别
（国家级、省级、市级、校级等、院级等）。</t>
    </r>
  </si>
  <si>
    <r>
      <rPr>
        <sz val="11"/>
        <color theme="1"/>
        <rFont val="宋体"/>
        <charset val="134"/>
        <scheme val="minor"/>
      </rPr>
      <t>申请人任校级、院级学生干部以及社团主要负责人等职务情况，</t>
    </r>
    <r>
      <rPr>
        <sz val="11"/>
        <color rgb="FFFF0000"/>
        <rFont val="宋体"/>
        <charset val="134"/>
        <scheme val="minor"/>
      </rPr>
      <t>满分25分</t>
    </r>
    <r>
      <rPr>
        <sz val="11"/>
        <color theme="1"/>
        <rFont val="宋体"/>
        <charset val="134"/>
        <scheme val="minor"/>
      </rPr>
      <t xml:space="preserve">。
申请人需准确填写在大学期间参与学生工作情况，并出具相关证明及述职报告。
相关证明由所在组织开具，述职报告由申请人本人撰写，
报告中说明任职期间对所在组织做出的贡献。
</t>
    </r>
    <r>
      <rPr>
        <sz val="11"/>
        <color rgb="FFFF0000"/>
        <rFont val="宋体"/>
        <charset val="134"/>
        <scheme val="minor"/>
      </rPr>
      <t>注：各项学生工作不可累计，只取担任的最高职务。</t>
    </r>
  </si>
  <si>
    <t>院级/学生会</t>
  </si>
  <si>
    <t>校级/学生会</t>
  </si>
  <si>
    <t>校级/各社团/协会</t>
  </si>
  <si>
    <t>只取最高小计</t>
  </si>
  <si>
    <t>分类/分项</t>
  </si>
  <si>
    <t>赋分</t>
  </si>
  <si>
    <t>职务</t>
  </si>
  <si>
    <t>群众</t>
  </si>
  <si>
    <t>国家级</t>
  </si>
  <si>
    <t>班长</t>
  </si>
  <si>
    <t>主席</t>
  </si>
  <si>
    <t>会长</t>
  </si>
  <si>
    <t>详细阐述</t>
  </si>
  <si>
    <t>思想政治表现分数小计</t>
  </si>
  <si>
    <t>组织能力表现分数小计</t>
  </si>
  <si>
    <t>文体活动表现</t>
  </si>
  <si>
    <t>社会实践表现</t>
  </si>
  <si>
    <r>
      <rPr>
        <sz val="11"/>
        <color theme="1"/>
        <rFont val="宋体"/>
        <charset val="134"/>
        <scheme val="minor"/>
      </rPr>
      <t>申请人代表学校、学院参与校级及以上文体方面活动的情况，</t>
    </r>
    <r>
      <rPr>
        <sz val="11"/>
        <color rgb="FFFF0000"/>
        <rFont val="宋体"/>
        <charset val="134"/>
        <scheme val="minor"/>
      </rPr>
      <t>满分15分</t>
    </r>
    <r>
      <rPr>
        <sz val="11"/>
        <color theme="1"/>
        <rFont val="宋体"/>
        <charset val="134"/>
        <scheme val="minor"/>
      </rPr>
      <t xml:space="preserve">。申请人需准确填写在金融学院期间，代表学校、学院参与文艺、体育、知识竞赛等方面的情况，并提供相关材料证明。
</t>
    </r>
    <r>
      <rPr>
        <sz val="11"/>
        <color rgb="FFFF0000"/>
        <rFont val="宋体"/>
        <charset val="134"/>
        <scheme val="minor"/>
      </rPr>
      <t>注：各项文体活动不可累计，只取最高奖项。</t>
    </r>
  </si>
  <si>
    <r>
      <rPr>
        <sz val="11"/>
        <color theme="1"/>
        <rFont val="宋体"/>
        <charset val="134"/>
        <scheme val="minor"/>
      </rPr>
      <t>申请人参与社会实践活动方面的情况，</t>
    </r>
    <r>
      <rPr>
        <sz val="11"/>
        <color rgb="FFFF0000"/>
        <rFont val="宋体"/>
        <charset val="134"/>
        <scheme val="minor"/>
      </rPr>
      <t>满分10</t>
    </r>
    <r>
      <rPr>
        <sz val="11"/>
        <color theme="1"/>
        <rFont val="宋体"/>
        <charset val="134"/>
        <scheme val="minor"/>
      </rPr>
      <t>分。申请人需准确填写在金融学院期间，在社会实践方面进行的相关活动，以及在社会实践方面获得的相关奖项，并提供相应证明材料(包括但不限于学校学院组织的三下乡、印象辽宁、手拉手支教、无偿献血活动等)。</t>
    </r>
  </si>
  <si>
    <t>三下乡活动</t>
  </si>
  <si>
    <t>志愿活动</t>
  </si>
  <si>
    <t>代表学院（10分）</t>
  </si>
  <si>
    <t>代表学校（12分）</t>
  </si>
  <si>
    <t>等级</t>
  </si>
  <si>
    <t>志愿以及实践活动</t>
  </si>
  <si>
    <t>献血</t>
  </si>
  <si>
    <t>市级奖励（2分）</t>
  </si>
  <si>
    <t>无</t>
  </si>
  <si>
    <t>校级</t>
  </si>
  <si>
    <t>6-9次</t>
  </si>
  <si>
    <t>否</t>
  </si>
  <si>
    <t>文体活动表现分数小计</t>
  </si>
  <si>
    <t>社会实践表现分数小计</t>
  </si>
  <si>
    <t>合计</t>
  </si>
  <si>
    <r>
      <rPr>
        <sz val="11"/>
        <color theme="1"/>
        <rFont val="宋体"/>
        <charset val="134"/>
        <scheme val="minor"/>
      </rPr>
      <t>申请人日常表现</t>
    </r>
    <r>
      <rPr>
        <sz val="11"/>
        <color rgb="FFFF0000"/>
        <rFont val="宋体"/>
        <charset val="134"/>
        <scheme val="minor"/>
      </rPr>
      <t>总计满分100分</t>
    </r>
    <r>
      <rPr>
        <sz val="11"/>
        <color theme="1"/>
        <rFont val="宋体"/>
        <charset val="134"/>
        <scheme val="minor"/>
      </rPr>
      <t>，各项日常表现均需在“申请人情况阐述”中需简要阐述情况，后附提交相应的材料，评定得分一栏由学院根据申请人的申请材料评定得分。
申请人务必确保材料填写、提交的真实性，如有弄虚作假行为，学院将取消该申请人的推荐免试研究生资格。</t>
    </r>
  </si>
  <si>
    <t>赋分标准(分)</t>
  </si>
  <si>
    <r>
      <rPr>
        <sz val="10"/>
        <color theme="1"/>
        <rFont val="等线"/>
        <charset val="134"/>
      </rPr>
      <t>申请人的思想政治表现情况，</t>
    </r>
    <r>
      <rPr>
        <sz val="10"/>
        <color rgb="FFFF0000"/>
        <rFont val="等线"/>
        <charset val="134"/>
      </rPr>
      <t>满分30分</t>
    </r>
    <r>
      <rPr>
        <sz val="10"/>
        <color theme="1"/>
        <rFont val="等线"/>
        <charset val="134"/>
      </rPr>
      <t>。申请人需准确阐述自己的政治面貌或入党发展情况。（党员、预备党员、发展对象、入党积极分子、已递交入党申请书的共青团员、共青团员、群众）</t>
    </r>
  </si>
  <si>
    <t>正式党员</t>
  </si>
  <si>
    <t>预备党员</t>
  </si>
  <si>
    <t>积极分子</t>
  </si>
  <si>
    <t>中国共青团团员</t>
  </si>
  <si>
    <r>
      <rPr>
        <sz val="10"/>
        <color theme="1"/>
        <rFont val="等线"/>
        <charset val="134"/>
      </rPr>
      <t>申请人所获称号、奖励，</t>
    </r>
    <r>
      <rPr>
        <sz val="10"/>
        <color rgb="FFFF0000"/>
        <rFont val="等线"/>
        <charset val="134"/>
      </rPr>
      <t>满分20分</t>
    </r>
    <r>
      <rPr>
        <sz val="10"/>
        <color theme="1"/>
        <rFont val="等线"/>
        <charset val="134"/>
      </rPr>
      <t>。申请人需准确填写何时获得何种称号奖励（奖学金奖励不在此项核算范围内），并出具相关证明。称号、奖励相同，时间不同的表彰仅计一项。在奖励后注明奖励的级别（国家级、省级、市级、校级等、院级等）。</t>
    </r>
  </si>
  <si>
    <t>省级</t>
  </si>
  <si>
    <t>市级</t>
  </si>
  <si>
    <t>院级</t>
  </si>
  <si>
    <r>
      <rPr>
        <sz val="10"/>
        <color theme="1"/>
        <rFont val="等线"/>
        <charset val="134"/>
      </rPr>
      <t>申请人任校级、院级学生干部以及社团主要负责人等职务情况，</t>
    </r>
    <r>
      <rPr>
        <sz val="10"/>
        <color rgb="FFFF0000"/>
        <rFont val="等线"/>
        <charset val="134"/>
      </rPr>
      <t>满分25分</t>
    </r>
    <r>
      <rPr>
        <sz val="10"/>
        <color theme="1"/>
        <rFont val="等线"/>
        <charset val="134"/>
      </rPr>
      <t>。申请人需准确填写在大学期间参与学生工作情况，并出具相关证明及述职报告。相关证明由所在组织开具，述职报告由申请人本人撰写，报告中说明任职期间对所在组织做出的贡献。注：各项学生工作不可累计，只取担任的最高职务。</t>
    </r>
  </si>
  <si>
    <t>团支书</t>
  </si>
  <si>
    <t>其他班委</t>
  </si>
  <si>
    <t>学生会</t>
  </si>
  <si>
    <t>部长</t>
  </si>
  <si>
    <t>副部长</t>
  </si>
  <si>
    <t>干事</t>
  </si>
  <si>
    <t>各社团/协会</t>
  </si>
  <si>
    <t>副会长</t>
  </si>
  <si>
    <r>
      <rPr>
        <sz val="10"/>
        <color theme="1"/>
        <rFont val="等线"/>
        <charset val="134"/>
      </rPr>
      <t>申请人代表学校、学院参与校级及以上文体方面活动的情况，</t>
    </r>
    <r>
      <rPr>
        <sz val="10"/>
        <color rgb="FFFF0000"/>
        <rFont val="等线"/>
        <charset val="134"/>
      </rPr>
      <t>满分15分</t>
    </r>
    <r>
      <rPr>
        <sz val="10"/>
        <color theme="1"/>
        <rFont val="等线"/>
        <charset val="134"/>
      </rPr>
      <t>。申请人需准确填写在金融学院期间，代表学校、学院参与文艺、体育、知识竞赛等方面的情况，并提供相关材料证明。</t>
    </r>
  </si>
  <si>
    <t>＋</t>
  </si>
  <si>
    <t>校级奖励（1分）</t>
  </si>
  <si>
    <t>省级奖励（3分）</t>
  </si>
  <si>
    <t>未获奖（0分）</t>
  </si>
  <si>
    <r>
      <rPr>
        <sz val="10"/>
        <color theme="1"/>
        <rFont val="等线"/>
        <charset val="134"/>
      </rPr>
      <t>申请人参与社会实践活动方面的情况，</t>
    </r>
    <r>
      <rPr>
        <sz val="10"/>
        <color rgb="FFFF0000"/>
        <rFont val="等线"/>
        <charset val="134"/>
      </rPr>
      <t>满分10分。</t>
    </r>
    <r>
      <rPr>
        <sz val="10"/>
        <color theme="1"/>
        <rFont val="等线"/>
        <charset val="134"/>
      </rPr>
      <t>申请人需准确填写在金融学院期间，在社会实践方面进行的相关活动，以及在社会实践方面获得的相关奖项，并提供相应证明材料。(包括但不限于学校学院组织的三下乡、印象辽宁、手拉手支教、无偿献血活动等)。</t>
    </r>
  </si>
  <si>
    <t>1-3次</t>
  </si>
  <si>
    <t>4、5次</t>
  </si>
  <si>
    <t>10次及以上</t>
  </si>
  <si>
    <t>献血（不累计加分）</t>
  </si>
  <si>
    <t>是</t>
  </si>
  <si>
    <t>总计</t>
  </si>
  <si>
    <t>申请人日常表现总计满分100分，各项日常表现均需在“申请人情况阐述”中需简要阐述情况，后附提交相应的材料，评定得分一栏由学院根据申请人的申请材料评定得分。申请人务必确保材料填写、提交的真实性，如有弄虚作假行为，学院将取消该申请人的推荐免试研究生资格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</si>
</sst>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General&quot;分&quot;"/>
  </numFmts>
  <fonts count="33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8"/>
      <color theme="1"/>
      <name val="等线"/>
      <charset val="134"/>
    </font>
    <font>
      <sz val="10"/>
      <color theme="1"/>
      <name val="等线"/>
      <charset val="134"/>
    </font>
    <font>
      <sz val="10.5"/>
      <color theme="1"/>
      <name val="等线"/>
      <charset val="134"/>
    </font>
    <font>
      <b/>
      <sz val="22"/>
      <color theme="1"/>
      <name val="等线"/>
      <charset val="134"/>
    </font>
    <font>
      <b/>
      <sz val="22"/>
      <color rgb="FFFF0000"/>
      <name val="等线"/>
      <charset val="134"/>
    </font>
    <font>
      <b/>
      <sz val="14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等线"/>
      <charset val="134"/>
    </font>
    <font>
      <sz val="11"/>
      <color rgb="FFFF0000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20" borderId="19" applyNumberFormat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26" fillId="21" borderId="20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177" fontId="9" fillId="4" borderId="2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0" xfId="0" applyFont="1" applyFill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177" fontId="9" fillId="10" borderId="2" xfId="0" applyNumberFormat="1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center" vertical="center"/>
    </xf>
    <xf numFmtId="177" fontId="11" fillId="2" borderId="2" xfId="0" applyNumberFormat="1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vertical="center"/>
    </xf>
    <xf numFmtId="177" fontId="9" fillId="5" borderId="3" xfId="0" applyNumberFormat="1" applyFont="1" applyFill="1" applyBorder="1" applyAlignment="1">
      <alignment horizontal="center" vertical="center"/>
    </xf>
    <xf numFmtId="177" fontId="9" fillId="5" borderId="4" xfId="0" applyNumberFormat="1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177" fontId="9" fillId="8" borderId="14" xfId="0" applyNumberFormat="1" applyFont="1" applyFill="1" applyBorder="1" applyAlignment="1">
      <alignment horizontal="center" vertical="center"/>
    </xf>
    <xf numFmtId="177" fontId="9" fillId="8" borderId="0" xfId="0" applyNumberFormat="1" applyFont="1" applyFill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8" fillId="5" borderId="13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9" fillId="5" borderId="1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zoomScale="80" zoomScaleNormal="80" workbookViewId="0">
      <selection activeCell="I17" sqref="I17:Q17"/>
    </sheetView>
  </sheetViews>
  <sheetFormatPr defaultColWidth="9" defaultRowHeight="13.5"/>
  <cols>
    <col min="2" max="2" width="27.1833333333333" customWidth="1"/>
    <col min="3" max="3" width="16.4666666666667" customWidth="1"/>
    <col min="4" max="4" width="21.7833333333333" customWidth="1"/>
    <col min="5" max="5" width="10.5833333333333" customWidth="1"/>
    <col min="6" max="6" width="12.3166666666667" customWidth="1"/>
    <col min="7" max="7" width="20.25" customWidth="1"/>
    <col min="8" max="8" width="17.5" customWidth="1"/>
    <col min="9" max="10" width="12.125" customWidth="1"/>
    <col min="11" max="11" width="13.4333333333333" customWidth="1"/>
    <col min="12" max="12" width="12.675" customWidth="1"/>
    <col min="13" max="13" width="14.525" customWidth="1"/>
    <col min="14" max="14" width="11.7833333333333" customWidth="1"/>
    <col min="15" max="15" width="15.3083333333333" customWidth="1"/>
    <col min="16" max="16" width="12.4916666666667" customWidth="1"/>
    <col min="17" max="17" width="12.65" customWidth="1"/>
    <col min="18" max="18" width="18.675" customWidth="1"/>
    <col min="20" max="20" width="45.5" customWidth="1"/>
  </cols>
  <sheetData>
    <row r="1" ht="45.75" customHeight="1" spans="1:18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ht="45.75" customHeight="1" spans="1:18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ht="45.75" customHeight="1" spans="1:18">
      <c r="A3" s="30" t="s">
        <v>2</v>
      </c>
      <c r="B3" s="30"/>
      <c r="C3" s="30"/>
      <c r="D3" s="30"/>
      <c r="E3" s="30"/>
      <c r="F3" s="31">
        <f>G18*0.05</f>
        <v>0</v>
      </c>
      <c r="G3" s="30" t="s">
        <v>3</v>
      </c>
      <c r="H3" s="32"/>
      <c r="I3" s="81"/>
      <c r="J3" s="81"/>
      <c r="K3" s="82"/>
      <c r="L3" s="30" t="s">
        <v>4</v>
      </c>
      <c r="M3" s="32"/>
      <c r="N3" s="81"/>
      <c r="O3" s="81"/>
      <c r="P3" s="81"/>
      <c r="Q3" s="81"/>
      <c r="R3" s="92"/>
    </row>
    <row r="4" ht="49.5" customHeight="1" spans="1:17">
      <c r="A4" s="33" t="s">
        <v>5</v>
      </c>
      <c r="B4" s="34" t="s">
        <v>6</v>
      </c>
      <c r="C4" s="35"/>
      <c r="D4" s="35"/>
      <c r="E4" s="35"/>
      <c r="F4" s="35"/>
      <c r="G4" s="36" t="s">
        <v>7</v>
      </c>
      <c r="H4" s="37"/>
      <c r="I4" s="37"/>
      <c r="J4" s="37"/>
      <c r="K4" s="37"/>
      <c r="L4" s="37"/>
      <c r="M4" s="37"/>
      <c r="N4" s="37"/>
      <c r="O4" s="37"/>
      <c r="P4" s="37"/>
      <c r="Q4" s="93"/>
    </row>
    <row r="5" ht="106.5" customHeight="1" spans="1:17">
      <c r="A5" s="33" t="s">
        <v>8</v>
      </c>
      <c r="B5" s="38" t="s">
        <v>9</v>
      </c>
      <c r="C5" s="39"/>
      <c r="D5" s="39"/>
      <c r="E5" s="39"/>
      <c r="F5" s="40"/>
      <c r="G5" s="41" t="s">
        <v>10</v>
      </c>
      <c r="H5" s="41"/>
      <c r="I5" s="83" t="s">
        <v>11</v>
      </c>
      <c r="J5" s="84"/>
      <c r="K5" s="84"/>
      <c r="L5" s="84"/>
      <c r="M5" s="84"/>
      <c r="N5" s="84"/>
      <c r="O5" s="84"/>
      <c r="P5" s="84"/>
      <c r="Q5" s="94"/>
    </row>
    <row r="6" ht="36" customHeight="1" spans="1:19">
      <c r="A6" s="33"/>
      <c r="B6" s="42"/>
      <c r="C6" s="43"/>
      <c r="D6" s="43"/>
      <c r="E6" s="43"/>
      <c r="F6" s="44"/>
      <c r="G6" s="41"/>
      <c r="H6" s="41"/>
      <c r="I6" s="85" t="s">
        <v>3</v>
      </c>
      <c r="J6" s="85"/>
      <c r="K6" s="49" t="s">
        <v>12</v>
      </c>
      <c r="L6" s="86"/>
      <c r="M6" s="70" t="s">
        <v>13</v>
      </c>
      <c r="N6" s="70"/>
      <c r="O6" s="49" t="s">
        <v>14</v>
      </c>
      <c r="P6" s="49"/>
      <c r="Q6" s="85" t="s">
        <v>15</v>
      </c>
      <c r="S6" s="95"/>
    </row>
    <row r="7" ht="36.75" customHeight="1" spans="1:17">
      <c r="A7" s="33" t="s">
        <v>16</v>
      </c>
      <c r="B7" s="45" t="s">
        <v>5</v>
      </c>
      <c r="C7" s="45"/>
      <c r="D7" s="46" t="s">
        <v>17</v>
      </c>
      <c r="E7" s="47"/>
      <c r="F7" s="48"/>
      <c r="G7" s="49" t="s">
        <v>5</v>
      </c>
      <c r="H7" s="49" t="s">
        <v>17</v>
      </c>
      <c r="I7" s="70" t="s">
        <v>18</v>
      </c>
      <c r="J7" s="70" t="s">
        <v>17</v>
      </c>
      <c r="K7" s="49" t="s">
        <v>18</v>
      </c>
      <c r="L7" s="49" t="s">
        <v>17</v>
      </c>
      <c r="M7" s="70" t="s">
        <v>18</v>
      </c>
      <c r="N7" s="70" t="s">
        <v>17</v>
      </c>
      <c r="O7" s="49" t="s">
        <v>18</v>
      </c>
      <c r="P7" s="49" t="s">
        <v>17</v>
      </c>
      <c r="Q7" s="85"/>
    </row>
    <row r="8" ht="36.75" customHeight="1" spans="1:17">
      <c r="A8" s="33"/>
      <c r="B8" s="50" t="s">
        <v>19</v>
      </c>
      <c r="C8" s="50"/>
      <c r="D8" s="51">
        <f>VLOOKUP(B8,Sheet1!C3:F8,2,FALSE)</f>
        <v>0</v>
      </c>
      <c r="E8" s="52"/>
      <c r="F8" s="53"/>
      <c r="G8" s="54" t="s">
        <v>20</v>
      </c>
      <c r="H8" s="54">
        <f>VLOOKUP(G8,Sheet1!C9:F14,2,FALSE)</f>
        <v>0</v>
      </c>
      <c r="I8" s="71" t="s">
        <v>21</v>
      </c>
      <c r="J8" s="71">
        <f>VLOOKUP(I8,Sheet1!D15:F18,3,FALSE)</f>
        <v>0</v>
      </c>
      <c r="K8" s="54" t="s">
        <v>22</v>
      </c>
      <c r="L8" s="54">
        <f>VLOOKUP(K8,Sheet1!E19:F23,2,FALSE)</f>
        <v>0</v>
      </c>
      <c r="M8" s="71" t="s">
        <v>22</v>
      </c>
      <c r="N8" s="71">
        <f>VLOOKUP(M8,Sheet1!E24:F28,2,FALSE)</f>
        <v>0</v>
      </c>
      <c r="O8" s="54" t="s">
        <v>23</v>
      </c>
      <c r="P8" s="54">
        <f>VLOOKUP(O8,Sheet1!E29:F34,2,FALSE)</f>
        <v>0</v>
      </c>
      <c r="Q8" s="85">
        <f>MAX(J8,L8,N8,P8)</f>
        <v>0</v>
      </c>
    </row>
    <row r="9" ht="36.75" customHeight="1" spans="1:19">
      <c r="A9" s="33"/>
      <c r="B9" s="50"/>
      <c r="C9" s="50"/>
      <c r="D9" s="55"/>
      <c r="E9" s="56"/>
      <c r="F9" s="57"/>
      <c r="G9" s="58" t="s">
        <v>24</v>
      </c>
      <c r="H9" s="59"/>
      <c r="I9" s="58" t="s">
        <v>24</v>
      </c>
      <c r="J9" s="36"/>
      <c r="K9" s="37"/>
      <c r="L9" s="37"/>
      <c r="M9" s="37"/>
      <c r="N9" s="37"/>
      <c r="O9" s="37"/>
      <c r="P9" s="37"/>
      <c r="Q9" s="93"/>
      <c r="S9" s="95"/>
    </row>
    <row r="10" ht="36.75" customHeight="1" spans="1:19">
      <c r="A10" s="33"/>
      <c r="B10" s="60" t="s">
        <v>25</v>
      </c>
      <c r="C10" s="60"/>
      <c r="D10" s="61">
        <f>D8</f>
        <v>0</v>
      </c>
      <c r="E10" s="61"/>
      <c r="F10" s="61"/>
      <c r="G10" s="62" t="s">
        <v>26</v>
      </c>
      <c r="H10" s="62"/>
      <c r="I10" s="87">
        <f>SUM(H8+Q8)</f>
        <v>0</v>
      </c>
      <c r="J10" s="88"/>
      <c r="K10" s="88"/>
      <c r="L10" s="88"/>
      <c r="M10" s="88"/>
      <c r="N10" s="88"/>
      <c r="O10" s="88"/>
      <c r="P10" s="88"/>
      <c r="Q10" s="96"/>
      <c r="S10" s="95"/>
    </row>
    <row r="11" ht="49.5" customHeight="1" spans="1:17">
      <c r="A11" s="33" t="s">
        <v>5</v>
      </c>
      <c r="B11" s="63" t="s">
        <v>27</v>
      </c>
      <c r="C11" s="63"/>
      <c r="D11" s="63"/>
      <c r="E11" s="63"/>
      <c r="F11" s="63"/>
      <c r="G11" s="64" t="s">
        <v>28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</row>
    <row r="12" ht="106.5" customHeight="1" spans="1:17">
      <c r="A12" s="33" t="s">
        <v>8</v>
      </c>
      <c r="B12" s="65" t="s">
        <v>29</v>
      </c>
      <c r="C12" s="65"/>
      <c r="D12" s="65"/>
      <c r="E12" s="65"/>
      <c r="F12" s="65"/>
      <c r="G12" s="66" t="s">
        <v>30</v>
      </c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27" customHeight="1" spans="1:17">
      <c r="A13" s="33"/>
      <c r="B13" s="65"/>
      <c r="C13" s="65"/>
      <c r="D13" s="65"/>
      <c r="E13" s="65"/>
      <c r="F13" s="65"/>
      <c r="G13" s="68" t="s">
        <v>31</v>
      </c>
      <c r="H13" s="69"/>
      <c r="I13" s="69"/>
      <c r="J13" s="69"/>
      <c r="K13" s="89" t="s">
        <v>32</v>
      </c>
      <c r="L13" s="89"/>
      <c r="M13" s="89"/>
      <c r="N13" s="89"/>
      <c r="O13" s="89"/>
      <c r="P13" s="89"/>
      <c r="Q13" s="89"/>
    </row>
    <row r="14" ht="36.75" customHeight="1" spans="1:17">
      <c r="A14" s="33" t="s">
        <v>16</v>
      </c>
      <c r="B14" s="49" t="s">
        <v>33</v>
      </c>
      <c r="C14" s="49" t="s">
        <v>17</v>
      </c>
      <c r="D14" s="70" t="s">
        <v>34</v>
      </c>
      <c r="E14" s="70" t="s">
        <v>17</v>
      </c>
      <c r="F14" s="49" t="s">
        <v>15</v>
      </c>
      <c r="G14" s="49" t="s">
        <v>35</v>
      </c>
      <c r="H14" s="49"/>
      <c r="I14" s="49" t="s">
        <v>17</v>
      </c>
      <c r="J14" s="49"/>
      <c r="K14" s="70" t="s">
        <v>36</v>
      </c>
      <c r="L14" s="70"/>
      <c r="M14" s="70" t="s">
        <v>17</v>
      </c>
      <c r="N14" s="70"/>
      <c r="O14" s="70" t="s">
        <v>37</v>
      </c>
      <c r="P14" s="70" t="s">
        <v>17</v>
      </c>
      <c r="Q14" s="70"/>
    </row>
    <row r="15" ht="36.75" customHeight="1" spans="1:17">
      <c r="A15" s="33"/>
      <c r="B15" s="54" t="s">
        <v>38</v>
      </c>
      <c r="C15" s="54">
        <f>VLOOKUP(B15,Sheet1!E35:F39,2,FALSE)</f>
        <v>0</v>
      </c>
      <c r="D15" s="71" t="s">
        <v>39</v>
      </c>
      <c r="E15" s="71">
        <f>VLOOKUP(D15,Sheet1!E40:F43,2,FALSE)</f>
        <v>0</v>
      </c>
      <c r="F15" s="54">
        <f>MAX(C15,E15)</f>
        <v>0</v>
      </c>
      <c r="G15" s="54" t="s">
        <v>40</v>
      </c>
      <c r="H15" s="54"/>
      <c r="I15" s="54">
        <f>VLOOKUP(G15,Sheet1!D44:F47,3,FALSE)</f>
        <v>0</v>
      </c>
      <c r="J15" s="54"/>
      <c r="K15" s="71" t="s">
        <v>41</v>
      </c>
      <c r="L15" s="71"/>
      <c r="M15" s="71">
        <f>VLOOKUP(K15,Sheet1!E48:F52,2,FALSE)</f>
        <v>0</v>
      </c>
      <c r="N15" s="71"/>
      <c r="O15" s="71" t="s">
        <v>42</v>
      </c>
      <c r="P15" s="70">
        <f>VLOOKUP(O15,Sheet1!E53:F54,2,FALSE)</f>
        <v>0</v>
      </c>
      <c r="Q15" s="70"/>
    </row>
    <row r="16" ht="36.75" customHeight="1" spans="1:17">
      <c r="A16" s="33"/>
      <c r="B16" s="72" t="s">
        <v>24</v>
      </c>
      <c r="C16" s="72"/>
      <c r="D16" s="72"/>
      <c r="E16" s="72"/>
      <c r="F16" s="72"/>
      <c r="G16" s="49" t="s">
        <v>24</v>
      </c>
      <c r="H16" s="49"/>
      <c r="I16" s="49"/>
      <c r="J16" s="49"/>
      <c r="K16" s="70" t="s">
        <v>24</v>
      </c>
      <c r="L16" s="70"/>
      <c r="M16" s="70"/>
      <c r="N16" s="70"/>
      <c r="O16" s="71"/>
      <c r="P16" s="70"/>
      <c r="Q16" s="70"/>
    </row>
    <row r="17" ht="36.75" customHeight="1" spans="1:17">
      <c r="A17" s="73"/>
      <c r="B17" s="74" t="s">
        <v>43</v>
      </c>
      <c r="C17" s="74"/>
      <c r="D17" s="75">
        <f>F15</f>
        <v>0</v>
      </c>
      <c r="E17" s="75"/>
      <c r="F17" s="75"/>
      <c r="G17" s="76" t="s">
        <v>44</v>
      </c>
      <c r="H17" s="76"/>
      <c r="I17" s="90">
        <f>IF((I15+M15+P15)&gt;10,10,(I15+M15+P15))</f>
        <v>0</v>
      </c>
      <c r="J17" s="91"/>
      <c r="K17" s="91"/>
      <c r="L17" s="91"/>
      <c r="M17" s="91"/>
      <c r="N17" s="91"/>
      <c r="O17" s="91"/>
      <c r="P17" s="91"/>
      <c r="Q17" s="91"/>
    </row>
    <row r="18" ht="38.25" customHeight="1" spans="1:17">
      <c r="A18" s="77" t="s">
        <v>45</v>
      </c>
      <c r="B18" s="77"/>
      <c r="C18" s="77"/>
      <c r="D18" s="77"/>
      <c r="E18" s="77"/>
      <c r="F18" s="77"/>
      <c r="G18" s="78">
        <f>SUM(D10+I10+D17+I17)</f>
        <v>0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</row>
    <row r="19" ht="57.75" customHeight="1" spans="1:17">
      <c r="A19" s="79" t="s">
        <v>46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</row>
  </sheetData>
  <mergeCells count="56">
    <mergeCell ref="A1:R1"/>
    <mergeCell ref="A2:R2"/>
    <mergeCell ref="B3:E3"/>
    <mergeCell ref="H3:K3"/>
    <mergeCell ref="M3:Q3"/>
    <mergeCell ref="B4:F4"/>
    <mergeCell ref="G4:Q4"/>
    <mergeCell ref="I5:Q5"/>
    <mergeCell ref="I6:J6"/>
    <mergeCell ref="K6:L6"/>
    <mergeCell ref="M6:N6"/>
    <mergeCell ref="O6:P6"/>
    <mergeCell ref="B7:C7"/>
    <mergeCell ref="D7:F7"/>
    <mergeCell ref="J9:Q9"/>
    <mergeCell ref="B10:C10"/>
    <mergeCell ref="D10:F10"/>
    <mergeCell ref="G10:H10"/>
    <mergeCell ref="I10:Q10"/>
    <mergeCell ref="B11:F11"/>
    <mergeCell ref="G11:Q11"/>
    <mergeCell ref="G12:Q12"/>
    <mergeCell ref="G13:J13"/>
    <mergeCell ref="K13:Q13"/>
    <mergeCell ref="G14:H14"/>
    <mergeCell ref="I14:J14"/>
    <mergeCell ref="K14:L14"/>
    <mergeCell ref="M14:N14"/>
    <mergeCell ref="P14:Q14"/>
    <mergeCell ref="G15:H15"/>
    <mergeCell ref="I15:J15"/>
    <mergeCell ref="K15:L15"/>
    <mergeCell ref="M15:N15"/>
    <mergeCell ref="C16:F16"/>
    <mergeCell ref="G16:H16"/>
    <mergeCell ref="I16:J16"/>
    <mergeCell ref="K16:L16"/>
    <mergeCell ref="M16:N16"/>
    <mergeCell ref="B17:C17"/>
    <mergeCell ref="D17:F17"/>
    <mergeCell ref="G17:H17"/>
    <mergeCell ref="I17:Q17"/>
    <mergeCell ref="A18:F18"/>
    <mergeCell ref="G18:Q18"/>
    <mergeCell ref="A19:Q19"/>
    <mergeCell ref="A7:A10"/>
    <mergeCell ref="A12:A13"/>
    <mergeCell ref="A14:A17"/>
    <mergeCell ref="O15:O16"/>
    <mergeCell ref="Q6:Q7"/>
    <mergeCell ref="G5:H6"/>
    <mergeCell ref="B12:F13"/>
    <mergeCell ref="B8:C9"/>
    <mergeCell ref="P15:Q16"/>
    <mergeCell ref="B5:F6"/>
    <mergeCell ref="D8:F9"/>
  </mergeCells>
  <dataValidations count="10">
    <dataValidation type="list" allowBlank="1" showInputMessage="1" showErrorMessage="1" sqref="B8 C8 B9 C9 D9">
      <formula1>Sheet1!$C$3:$C$8</formula1>
    </dataValidation>
    <dataValidation type="list" allowBlank="1" showInputMessage="1" showErrorMessage="1" sqref="K8 M8">
      <formula1>Sheet1!$E$19:$E$23</formula1>
    </dataValidation>
    <dataValidation type="list" allowBlank="1" showInputMessage="1" showErrorMessage="1" sqref="G8">
      <formula1>Sheet1!$C$9:$C$14</formula1>
    </dataValidation>
    <dataValidation type="list" allowBlank="1" showInputMessage="1" showErrorMessage="1" sqref="B15">
      <formula1>Sheet1!$E$35:$E$39</formula1>
    </dataValidation>
    <dataValidation type="list" allowBlank="1" showInputMessage="1" showErrorMessage="1" sqref="K15">
      <formula1>Sheet1!$E$48:$E$52</formula1>
    </dataValidation>
    <dataValidation type="list" allowBlank="1" showInputMessage="1" showErrorMessage="1" sqref="I8">
      <formula1>Sheet1!$D$15:$D$18</formula1>
    </dataValidation>
    <dataValidation type="list" allowBlank="1" showInputMessage="1" showErrorMessage="1" sqref="O8">
      <formula1>Sheet1!$E$29:$E$34</formula1>
    </dataValidation>
    <dataValidation type="list" allowBlank="1" showInputMessage="1" showErrorMessage="1" sqref="G15">
      <formula1>Sheet1!$D$44:$D$47</formula1>
    </dataValidation>
    <dataValidation type="list" allowBlank="1" showInputMessage="1" showErrorMessage="1" sqref="D15">
      <formula1>Sheet1!$E$40:$E$43</formula1>
    </dataValidation>
    <dataValidation type="list" allowBlank="1" showInputMessage="1" showErrorMessage="1" sqref="O15">
      <formula1>Sheet1!$E$53:$E$54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workbookViewId="0">
      <selection activeCell="G51" sqref="G51"/>
    </sheetView>
  </sheetViews>
  <sheetFormatPr defaultColWidth="9" defaultRowHeight="14.25" outlineLevelCol="5"/>
  <cols>
    <col min="1" max="1" width="14.75" style="1" customWidth="1"/>
    <col min="2" max="2" width="31.5" style="2" customWidth="1"/>
    <col min="3" max="3" width="15.875" style="1" customWidth="1"/>
    <col min="4" max="4" width="15.25" style="1" customWidth="1"/>
    <col min="5" max="5" width="15.75" style="1" customWidth="1"/>
    <col min="6" max="6" width="9.25" style="1" customWidth="1"/>
    <col min="7" max="16384" width="9" style="1"/>
  </cols>
  <sheetData>
    <row r="1" ht="42" customHeight="1" spans="1:6">
      <c r="A1" s="3" t="s">
        <v>0</v>
      </c>
      <c r="B1" s="4"/>
      <c r="C1" s="3"/>
      <c r="D1" s="3"/>
      <c r="E1" s="3"/>
      <c r="F1" s="3"/>
    </row>
    <row r="2" ht="21.95" customHeight="1" spans="1:6">
      <c r="A2" s="5" t="s">
        <v>5</v>
      </c>
      <c r="B2" s="5" t="s">
        <v>8</v>
      </c>
      <c r="C2" s="5" t="s">
        <v>47</v>
      </c>
      <c r="D2" s="5"/>
      <c r="E2" s="5"/>
      <c r="F2" s="5"/>
    </row>
    <row r="3" ht="20.1" customHeight="1" spans="1:6">
      <c r="A3" s="6" t="s">
        <v>6</v>
      </c>
      <c r="B3" s="7" t="s">
        <v>48</v>
      </c>
      <c r="C3" s="8" t="s">
        <v>49</v>
      </c>
      <c r="D3" s="9"/>
      <c r="E3" s="10"/>
      <c r="F3" s="10"/>
    </row>
    <row r="4" ht="20.1" customHeight="1" spans="1:6">
      <c r="A4" s="11"/>
      <c r="B4" s="7"/>
      <c r="C4" s="8" t="s">
        <v>50</v>
      </c>
      <c r="D4" s="9"/>
      <c r="E4" s="10"/>
      <c r="F4" s="10"/>
    </row>
    <row r="5" ht="20.1" customHeight="1" spans="1:6">
      <c r="A5" s="11"/>
      <c r="B5" s="7"/>
      <c r="C5" s="8" t="s">
        <v>51</v>
      </c>
      <c r="D5" s="9"/>
      <c r="E5" s="10"/>
      <c r="F5" s="10"/>
    </row>
    <row r="6" ht="20.1" customHeight="1" spans="1:6">
      <c r="A6" s="11"/>
      <c r="B6" s="7"/>
      <c r="C6" s="8" t="s">
        <v>52</v>
      </c>
      <c r="D6" s="9"/>
      <c r="E6" s="10"/>
      <c r="F6" s="10"/>
    </row>
    <row r="7" ht="20.1" customHeight="1" spans="1:6">
      <c r="A7" s="11"/>
      <c r="B7" s="7"/>
      <c r="C7" s="8" t="s">
        <v>19</v>
      </c>
      <c r="D7" s="9"/>
      <c r="E7" s="10"/>
      <c r="F7" s="10"/>
    </row>
    <row r="8" ht="20.1" customHeight="1" spans="1:6">
      <c r="A8" s="12"/>
      <c r="B8" s="7"/>
      <c r="C8" s="13" t="s">
        <v>39</v>
      </c>
      <c r="D8" s="14"/>
      <c r="E8" s="15"/>
      <c r="F8" s="15"/>
    </row>
    <row r="9" ht="20.1" customHeight="1" spans="1:6">
      <c r="A9" s="16" t="s">
        <v>7</v>
      </c>
      <c r="B9" s="17" t="s">
        <v>53</v>
      </c>
      <c r="C9" s="8" t="s">
        <v>20</v>
      </c>
      <c r="D9" s="9"/>
      <c r="E9" s="10"/>
      <c r="F9" s="10"/>
    </row>
    <row r="10" ht="20.1" customHeight="1" spans="1:6">
      <c r="A10" s="16"/>
      <c r="B10" s="17"/>
      <c r="C10" s="8" t="s">
        <v>54</v>
      </c>
      <c r="D10" s="9"/>
      <c r="E10" s="10"/>
      <c r="F10" s="10"/>
    </row>
    <row r="11" ht="20.1" customHeight="1" spans="1:6">
      <c r="A11" s="16"/>
      <c r="B11" s="17"/>
      <c r="C11" s="8" t="s">
        <v>55</v>
      </c>
      <c r="D11" s="9"/>
      <c r="E11" s="10"/>
      <c r="F11" s="10"/>
    </row>
    <row r="12" ht="20.1" customHeight="1" spans="1:6">
      <c r="A12" s="16"/>
      <c r="B12" s="17"/>
      <c r="C12" s="8" t="s">
        <v>40</v>
      </c>
      <c r="D12" s="9"/>
      <c r="E12" s="10"/>
      <c r="F12" s="10"/>
    </row>
    <row r="13" ht="20.1" customHeight="1" spans="1:6">
      <c r="A13" s="16"/>
      <c r="B13" s="17"/>
      <c r="C13" s="8" t="s">
        <v>56</v>
      </c>
      <c r="D13" s="9"/>
      <c r="E13" s="10"/>
      <c r="F13" s="10"/>
    </row>
    <row r="14" ht="20.1" customHeight="1" spans="1:6">
      <c r="A14" s="16"/>
      <c r="B14" s="17"/>
      <c r="C14" s="13" t="s">
        <v>39</v>
      </c>
      <c r="D14" s="14"/>
      <c r="E14" s="15"/>
      <c r="F14" s="15"/>
    </row>
    <row r="15" ht="20.1" customHeight="1" spans="1:6">
      <c r="A15" s="16"/>
      <c r="B15" s="18" t="s">
        <v>57</v>
      </c>
      <c r="C15" s="8" t="s">
        <v>3</v>
      </c>
      <c r="D15" s="5" t="s">
        <v>21</v>
      </c>
      <c r="E15" s="5"/>
      <c r="F15" s="8"/>
    </row>
    <row r="16" ht="20.1" customHeight="1" spans="1:6">
      <c r="A16" s="16"/>
      <c r="B16" s="18"/>
      <c r="C16" s="8"/>
      <c r="D16" s="5" t="s">
        <v>58</v>
      </c>
      <c r="E16" s="5"/>
      <c r="F16" s="8"/>
    </row>
    <row r="17" ht="20.1" customHeight="1" spans="1:6">
      <c r="A17" s="16"/>
      <c r="B17" s="18"/>
      <c r="C17" s="8"/>
      <c r="D17" s="5" t="s">
        <v>59</v>
      </c>
      <c r="E17" s="5"/>
      <c r="F17" s="8"/>
    </row>
    <row r="18" ht="20.1" customHeight="1" spans="1:6">
      <c r="A18" s="16"/>
      <c r="B18" s="18"/>
      <c r="C18" s="8"/>
      <c r="D18" s="13" t="s">
        <v>39</v>
      </c>
      <c r="E18" s="13"/>
      <c r="F18" s="19"/>
    </row>
    <row r="19" ht="20.1" customHeight="1" spans="1:6">
      <c r="A19" s="16"/>
      <c r="B19" s="18"/>
      <c r="C19" s="8" t="s">
        <v>56</v>
      </c>
      <c r="D19" s="8" t="s">
        <v>60</v>
      </c>
      <c r="E19" s="8" t="s">
        <v>22</v>
      </c>
      <c r="F19" s="8"/>
    </row>
    <row r="20" ht="20.1" customHeight="1" spans="1:6">
      <c r="A20" s="16"/>
      <c r="B20" s="18"/>
      <c r="C20" s="8"/>
      <c r="D20" s="8"/>
      <c r="E20" s="8" t="s">
        <v>61</v>
      </c>
      <c r="F20" s="8"/>
    </row>
    <row r="21" ht="20.1" customHeight="1" spans="1:6">
      <c r="A21" s="16"/>
      <c r="B21" s="18"/>
      <c r="C21" s="8"/>
      <c r="D21" s="8"/>
      <c r="E21" s="8" t="s">
        <v>62</v>
      </c>
      <c r="F21" s="8"/>
    </row>
    <row r="22" ht="20.1" customHeight="1" spans="1:6">
      <c r="A22" s="16"/>
      <c r="B22" s="18"/>
      <c r="C22" s="8"/>
      <c r="D22" s="8"/>
      <c r="E22" s="8" t="s">
        <v>63</v>
      </c>
      <c r="F22" s="8"/>
    </row>
    <row r="23" ht="20.1" customHeight="1" spans="1:6">
      <c r="A23" s="16"/>
      <c r="B23" s="18"/>
      <c r="C23" s="8"/>
      <c r="D23" s="8"/>
      <c r="E23" s="13" t="s">
        <v>39</v>
      </c>
      <c r="F23" s="19"/>
    </row>
    <row r="24" ht="20.1" customHeight="1" spans="1:6">
      <c r="A24" s="16"/>
      <c r="B24" s="18"/>
      <c r="C24" s="8" t="s">
        <v>40</v>
      </c>
      <c r="D24" s="8" t="s">
        <v>60</v>
      </c>
      <c r="E24" s="8" t="s">
        <v>22</v>
      </c>
      <c r="F24" s="8"/>
    </row>
    <row r="25" ht="20.1" customHeight="1" spans="1:6">
      <c r="A25" s="16"/>
      <c r="B25" s="18"/>
      <c r="C25" s="8"/>
      <c r="D25" s="8"/>
      <c r="E25" s="8" t="s">
        <v>61</v>
      </c>
      <c r="F25" s="8"/>
    </row>
    <row r="26" ht="20.1" customHeight="1" spans="1:6">
      <c r="A26" s="16"/>
      <c r="B26" s="18"/>
      <c r="C26" s="8"/>
      <c r="D26" s="8"/>
      <c r="E26" s="8" t="s">
        <v>62</v>
      </c>
      <c r="F26" s="8"/>
    </row>
    <row r="27" ht="20.1" customHeight="1" spans="1:6">
      <c r="A27" s="16"/>
      <c r="B27" s="18"/>
      <c r="C27" s="8"/>
      <c r="D27" s="8"/>
      <c r="E27" s="8" t="s">
        <v>63</v>
      </c>
      <c r="F27" s="8"/>
    </row>
    <row r="28" ht="20.1" customHeight="1" spans="1:6">
      <c r="A28" s="16"/>
      <c r="B28" s="18"/>
      <c r="C28" s="8"/>
      <c r="D28" s="8"/>
      <c r="E28" s="13" t="s">
        <v>39</v>
      </c>
      <c r="F28" s="19"/>
    </row>
    <row r="29" ht="20.1" customHeight="1" spans="1:6">
      <c r="A29" s="16"/>
      <c r="B29" s="18"/>
      <c r="C29" s="8"/>
      <c r="D29" s="8" t="s">
        <v>64</v>
      </c>
      <c r="E29" s="8" t="s">
        <v>23</v>
      </c>
      <c r="F29" s="8"/>
    </row>
    <row r="30" ht="20.1" customHeight="1" spans="1:6">
      <c r="A30" s="16"/>
      <c r="B30" s="18"/>
      <c r="C30" s="8"/>
      <c r="D30" s="8"/>
      <c r="E30" s="8" t="s">
        <v>65</v>
      </c>
      <c r="F30" s="8"/>
    </row>
    <row r="31" ht="20.1" customHeight="1" spans="1:6">
      <c r="A31" s="16"/>
      <c r="B31" s="18"/>
      <c r="C31" s="8"/>
      <c r="D31" s="8"/>
      <c r="E31" s="8" t="s">
        <v>61</v>
      </c>
      <c r="F31" s="8"/>
    </row>
    <row r="32" ht="20.1" customHeight="1" spans="1:6">
      <c r="A32" s="16"/>
      <c r="B32" s="18"/>
      <c r="C32" s="8"/>
      <c r="D32" s="8"/>
      <c r="E32" s="8" t="s">
        <v>62</v>
      </c>
      <c r="F32" s="8"/>
    </row>
    <row r="33" ht="20.1" customHeight="1" spans="1:6">
      <c r="A33" s="16"/>
      <c r="B33" s="18"/>
      <c r="C33" s="8"/>
      <c r="D33" s="8"/>
      <c r="E33" s="8" t="s">
        <v>63</v>
      </c>
      <c r="F33" s="8"/>
    </row>
    <row r="34" ht="20.1" customHeight="1" spans="1:6">
      <c r="A34" s="16"/>
      <c r="B34" s="18"/>
      <c r="C34" s="8"/>
      <c r="D34" s="8"/>
      <c r="E34" s="13" t="s">
        <v>39</v>
      </c>
      <c r="F34" s="19"/>
    </row>
    <row r="35" ht="20.1" customHeight="1" spans="1:6">
      <c r="A35" s="16" t="s">
        <v>27</v>
      </c>
      <c r="B35" s="17" t="s">
        <v>66</v>
      </c>
      <c r="C35" s="8" t="s">
        <v>33</v>
      </c>
      <c r="D35" s="8" t="s">
        <v>67</v>
      </c>
      <c r="E35" s="8" t="s">
        <v>68</v>
      </c>
      <c r="F35" s="8"/>
    </row>
    <row r="36" ht="20.1" customHeight="1" spans="1:6">
      <c r="A36" s="16"/>
      <c r="B36" s="17"/>
      <c r="C36" s="8"/>
      <c r="D36" s="8"/>
      <c r="E36" s="8" t="s">
        <v>38</v>
      </c>
      <c r="F36" s="8"/>
    </row>
    <row r="37" ht="20.1" customHeight="1" spans="1:6">
      <c r="A37" s="16"/>
      <c r="B37" s="17"/>
      <c r="C37" s="8"/>
      <c r="D37" s="8"/>
      <c r="E37" s="8" t="s">
        <v>69</v>
      </c>
      <c r="F37" s="8"/>
    </row>
    <row r="38" ht="20.1" customHeight="1" spans="1:6">
      <c r="A38" s="16"/>
      <c r="B38" s="17"/>
      <c r="C38" s="8"/>
      <c r="D38" s="8"/>
      <c r="E38" s="8" t="s">
        <v>70</v>
      </c>
      <c r="F38" s="8"/>
    </row>
    <row r="39" ht="20.1" customHeight="1" spans="1:6">
      <c r="A39" s="16"/>
      <c r="B39" s="17"/>
      <c r="C39" s="8"/>
      <c r="D39" s="8"/>
      <c r="E39" s="13" t="s">
        <v>39</v>
      </c>
      <c r="F39" s="19"/>
    </row>
    <row r="40" ht="20.1" customHeight="1" spans="1:6">
      <c r="A40" s="16"/>
      <c r="B40" s="17"/>
      <c r="C40" s="8" t="s">
        <v>34</v>
      </c>
      <c r="D40" s="8" t="s">
        <v>67</v>
      </c>
      <c r="E40" s="8" t="s">
        <v>38</v>
      </c>
      <c r="F40" s="8"/>
    </row>
    <row r="41" ht="20.1" customHeight="1" spans="1:6">
      <c r="A41" s="16"/>
      <c r="B41" s="17"/>
      <c r="C41" s="8"/>
      <c r="D41" s="8"/>
      <c r="E41" s="8" t="s">
        <v>69</v>
      </c>
      <c r="F41" s="8"/>
    </row>
    <row r="42" ht="20.1" customHeight="1" spans="1:6">
      <c r="A42" s="16"/>
      <c r="B42" s="17"/>
      <c r="C42" s="8"/>
      <c r="D42" s="8"/>
      <c r="E42" s="8" t="s">
        <v>70</v>
      </c>
      <c r="F42" s="8"/>
    </row>
    <row r="43" ht="20.1" customHeight="1" spans="1:6">
      <c r="A43" s="16"/>
      <c r="B43" s="20"/>
      <c r="C43" s="8"/>
      <c r="D43" s="8"/>
      <c r="E43" s="13" t="s">
        <v>39</v>
      </c>
      <c r="F43" s="19"/>
    </row>
    <row r="44" ht="20.1" customHeight="1" spans="1:6">
      <c r="A44" s="21" t="s">
        <v>28</v>
      </c>
      <c r="B44" s="22" t="s">
        <v>71</v>
      </c>
      <c r="C44" s="8" t="s">
        <v>31</v>
      </c>
      <c r="D44" s="5" t="s">
        <v>20</v>
      </c>
      <c r="E44" s="5"/>
      <c r="F44" s="8"/>
    </row>
    <row r="45" ht="20.1" customHeight="1" spans="1:6">
      <c r="A45" s="23"/>
      <c r="B45" s="22"/>
      <c r="C45" s="8"/>
      <c r="D45" s="5" t="s">
        <v>54</v>
      </c>
      <c r="E45" s="5"/>
      <c r="F45" s="8"/>
    </row>
    <row r="46" ht="20.1" customHeight="1" spans="1:6">
      <c r="A46" s="23"/>
      <c r="B46" s="22"/>
      <c r="C46" s="8"/>
      <c r="D46" s="5" t="s">
        <v>40</v>
      </c>
      <c r="E46" s="5"/>
      <c r="F46" s="8"/>
    </row>
    <row r="47" ht="20.1" customHeight="1" spans="1:6">
      <c r="A47" s="23"/>
      <c r="B47" s="22"/>
      <c r="C47" s="8"/>
      <c r="D47" s="13" t="s">
        <v>39</v>
      </c>
      <c r="E47" s="5"/>
      <c r="F47" s="19"/>
    </row>
    <row r="48" ht="20.1" customHeight="1" spans="1:6">
      <c r="A48" s="23"/>
      <c r="B48" s="22"/>
      <c r="C48" s="24" t="s">
        <v>32</v>
      </c>
      <c r="D48" s="8" t="s">
        <v>36</v>
      </c>
      <c r="E48" s="8" t="s">
        <v>72</v>
      </c>
      <c r="F48" s="8"/>
    </row>
    <row r="49" ht="20.1" customHeight="1" spans="1:6">
      <c r="A49" s="23"/>
      <c r="B49" s="22"/>
      <c r="C49" s="25"/>
      <c r="D49" s="8"/>
      <c r="E49" s="8" t="s">
        <v>73</v>
      </c>
      <c r="F49" s="8"/>
    </row>
    <row r="50" ht="20.1" customHeight="1" spans="1:6">
      <c r="A50" s="23"/>
      <c r="B50" s="22"/>
      <c r="C50" s="25"/>
      <c r="D50" s="8"/>
      <c r="E50" s="8" t="s">
        <v>41</v>
      </c>
      <c r="F50" s="8"/>
    </row>
    <row r="51" ht="20.1" customHeight="1" spans="1:6">
      <c r="A51" s="23"/>
      <c r="B51" s="22"/>
      <c r="C51" s="25"/>
      <c r="D51" s="8"/>
      <c r="E51" s="8" t="s">
        <v>74</v>
      </c>
      <c r="F51" s="8"/>
    </row>
    <row r="52" ht="20.1" customHeight="1" spans="1:6">
      <c r="A52" s="23"/>
      <c r="B52" s="22"/>
      <c r="C52" s="25"/>
      <c r="D52" s="8"/>
      <c r="E52" s="13" t="s">
        <v>39</v>
      </c>
      <c r="F52" s="19"/>
    </row>
    <row r="53" ht="20.1" customHeight="1" spans="1:6">
      <c r="A53" s="23"/>
      <c r="B53" s="22"/>
      <c r="C53" s="25"/>
      <c r="D53" s="26" t="s">
        <v>75</v>
      </c>
      <c r="E53" s="24" t="s">
        <v>76</v>
      </c>
      <c r="F53" s="24"/>
    </row>
    <row r="54" ht="20.1" customHeight="1" spans="1:6">
      <c r="A54" s="23"/>
      <c r="B54" s="22"/>
      <c r="C54" s="25"/>
      <c r="D54" s="27"/>
      <c r="E54" s="24" t="s">
        <v>42</v>
      </c>
      <c r="F54" s="24"/>
    </row>
    <row r="55" ht="27" customHeight="1" spans="1:6">
      <c r="A55" s="5" t="s">
        <v>77</v>
      </c>
      <c r="B55" s="18" t="s">
        <v>78</v>
      </c>
      <c r="C55" s="5"/>
      <c r="D55" s="5"/>
      <c r="E55" s="5"/>
      <c r="F55" s="5"/>
    </row>
    <row r="56" ht="27" customHeight="1" spans="1:6">
      <c r="A56" s="5"/>
      <c r="B56" s="18"/>
      <c r="C56" s="5"/>
      <c r="D56" s="5"/>
      <c r="E56" s="5"/>
      <c r="F56" s="5"/>
    </row>
    <row r="57" ht="27" customHeight="1" spans="1:6">
      <c r="A57" s="5"/>
      <c r="B57" s="18"/>
      <c r="C57" s="5"/>
      <c r="D57" s="5"/>
      <c r="E57" s="5"/>
      <c r="F57" s="5"/>
    </row>
    <row r="58" ht="27" customHeight="1" spans="1:6">
      <c r="A58" s="5"/>
      <c r="B58" s="18"/>
      <c r="C58" s="5"/>
      <c r="D58" s="5"/>
      <c r="E58" s="5"/>
      <c r="F58" s="5"/>
    </row>
    <row r="59" ht="27" customHeight="1" spans="1:6">
      <c r="A59" s="5"/>
      <c r="B59" s="18"/>
      <c r="C59" s="5"/>
      <c r="D59" s="5"/>
      <c r="E59" s="5"/>
      <c r="F59" s="5"/>
    </row>
  </sheetData>
  <mergeCells count="40">
    <mergeCell ref="A1:F1"/>
    <mergeCell ref="C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A3:A8"/>
    <mergeCell ref="A9:A34"/>
    <mergeCell ref="A35:A43"/>
    <mergeCell ref="A44:A54"/>
    <mergeCell ref="A55:A59"/>
    <mergeCell ref="B3:B8"/>
    <mergeCell ref="B9:B14"/>
    <mergeCell ref="B15:B34"/>
    <mergeCell ref="B35:B43"/>
    <mergeCell ref="B44:B54"/>
    <mergeCell ref="B55:B59"/>
    <mergeCell ref="C15:C18"/>
    <mergeCell ref="C19:C23"/>
    <mergeCell ref="C24:C34"/>
    <mergeCell ref="C35:C39"/>
    <mergeCell ref="C40:C43"/>
    <mergeCell ref="C44:C47"/>
    <mergeCell ref="C48:C54"/>
    <mergeCell ref="D19:D23"/>
    <mergeCell ref="D24:D28"/>
    <mergeCell ref="D29:D34"/>
    <mergeCell ref="D35:D39"/>
    <mergeCell ref="D40:D43"/>
    <mergeCell ref="D48:D52"/>
    <mergeCell ref="D53:D54"/>
    <mergeCell ref="C55:F59"/>
  </mergeCells>
  <pageMargins left="0.236111111111111" right="0.25" top="0.432638888888889" bottom="0.432638888888889" header="0.2361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吴爽</cp:lastModifiedBy>
  <dcterms:created xsi:type="dcterms:W3CDTF">2018-06-16T09:56:00Z</dcterms:created>
  <cp:lastPrinted>2021-09-14T00:10:00Z</cp:lastPrinted>
  <dcterms:modified xsi:type="dcterms:W3CDTF">2024-09-05T04:55:14Z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1000A64F11674B2DA4AFFFD2C4EA816C_13</vt:lpwstr>
  </property>
</Properties>
</file>